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<sst xmlns="http://schemas.openxmlformats.org/spreadsheetml/2006/main" count="239" uniqueCount="99">
  <si>
    <t>工事費内訳書</t>
  </si>
  <si>
    <t>住　　　　所</t>
  </si>
  <si>
    <t>商号又は名称</t>
  </si>
  <si>
    <t>代 表 者 名</t>
  </si>
  <si>
    <t>工 事 名</t>
  </si>
  <si>
    <t>Ｒ６吉土　岩谷川　吉・山川村雲　河川工事（２）（担い手確保型）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</si>
  <si>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</si>
  <si>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</si>
  <si>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</si>
  <si>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</si>
  <si>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</si>
  <si>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</si>
  <si>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</si>
  <si>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</si>
  <si>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</si>
  <si>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</si>
  <si>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</si>
  <si>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</si>
  <si>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</si>
  <si>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</si>
  <si>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</si>
  <si>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</si>
  <si>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残土等処分</t>
  </si>
  <si>
    <t>法覆護岸工</t>
  </si>
  <si>
    <t>作業土工</t>
  </si>
  <si>
    <t>床掘り</t>
  </si>
  <si>
    <t xml:space="preserve">埋戻し　</t>
  </si>
  <si>
    <t>基面整正</t>
  </si>
  <si>
    <t>m2</t>
  </si>
  <si>
    <t>ｺﾝｸﾘｰﾄﾌﾞﾛｯｸ工(ｺﾝｸﾘｰﾄﾌﾞﾛｯｸ積)</t>
  </si>
  <si>
    <t>現場打基礎ｺﾝｸﾘｰﾄ</t>
  </si>
  <si>
    <t>m</t>
  </si>
  <si>
    <t>現場打小口止ｺﾝｸﾘｰﾄ</t>
  </si>
  <si>
    <t>ｺﾝｸﾘｰﾄ(間知)ﾌﾞﾛｯｸ積</t>
  </si>
  <si>
    <t>胴込･裏込材(砕石)</t>
  </si>
  <si>
    <t>目地板</t>
  </si>
  <si>
    <t>現場打天端ｺﾝｸﾘｰﾄ
　（３号)</t>
  </si>
  <si>
    <t>ｺﾝｸﾘｰﾄﾌﾞﾛｯｸ工(平ﾌﾞﾛｯｸ張)</t>
  </si>
  <si>
    <t>平ﾌﾞﾛｯｸ張</t>
  </si>
  <si>
    <t>現場打天端ｺﾝｸﾘｰﾄ
　（４号）</t>
  </si>
  <si>
    <t>擁壁護岸工</t>
  </si>
  <si>
    <t>埋戻し</t>
  </si>
  <si>
    <t xml:space="preserve">置換土工　</t>
  </si>
  <si>
    <t xml:space="preserve">置換土　</t>
  </si>
  <si>
    <t>場所打擁壁工(構造物単位)</t>
  </si>
  <si>
    <t>重力式擁壁</t>
  </si>
  <si>
    <t>付帯道路工</t>
  </si>
  <si>
    <t>側溝工</t>
  </si>
  <si>
    <t xml:space="preserve">現場打水路　</t>
  </si>
  <si>
    <t>ﾋｭｰﾑ管(B形管)</t>
  </si>
  <si>
    <t>巻きｺﾝｸﾘｰﾄ</t>
  </si>
  <si>
    <t>均しｺﾝｸﾘｰﾄ</t>
  </si>
  <si>
    <t>吐出工</t>
  </si>
  <si>
    <t xml:space="preserve">基礎材　</t>
  </si>
  <si>
    <t xml:space="preserve">ｺﾝｸﾘｰﾄ　</t>
  </si>
  <si>
    <t xml:space="preserve">型枠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</si>
  <si>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</si>
  <si>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</si>
  <si>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</si>
  <si>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</si>
  <si>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</si>
  <si>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</si>
  <si>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</si>
  <si>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</si>
  <si>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</si>
  <si>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</si>
  <si>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</si>
  <si>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</si>
  <si>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</si>
  <si>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</si>
  <si>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</si>
  <si>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道路改良</t>
  </si>
  <si>
    <t>道路土工</t>
  </si>
  <si>
    <t>路体盛土工</t>
  </si>
  <si>
    <t>土材料</t>
  </si>
  <si>
    <t>路床盛土工</t>
  </si>
  <si>
    <t>路床盛土</t>
  </si>
  <si>
    <t>地盤改良工</t>
  </si>
  <si>
    <t>置換工</t>
  </si>
  <si>
    <t>置換</t>
  </si>
  <si>
    <t>擁壁工</t>
  </si>
  <si>
    <t>小型擁壁</t>
  </si>
  <si>
    <t>境界壁</t>
  </si>
  <si>
    <t>排水構造物工</t>
  </si>
  <si>
    <t>集水桝･ﾏﾝﾎｰﾙ工</t>
  </si>
  <si>
    <t>現場打ち集水桝</t>
  </si>
  <si>
    <t>箇所</t>
  </si>
  <si>
    <t>足掛金具</t>
  </si>
  <si>
    <t>個</t>
  </si>
  <si>
    <t>構造物撤去工</t>
  </si>
  <si>
    <t>構造物取壊し工</t>
  </si>
  <si>
    <t>ｺﾝｸﾘｰﾄ取壊し運搬処理</t>
  </si>
  <si>
    <t>舗装</t>
  </si>
  <si>
    <t>踏掛版工</t>
  </si>
  <si>
    <t xml:space="preserve">踏掛版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</si>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</sst>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G11+G20+G36+G45+G59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380.0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380.0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G21+G25+G32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G26+G27+G28+G29+G30+G31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8.0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3" t="n">
        <v>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28</v>
      </c>
      <c r="F28" s="13" t="n">
        <v>46.0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26.0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28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4" t="n">
        <v>0.3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28</v>
      </c>
      <c r="F33" s="13" t="n">
        <v>7.0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35</v>
      </c>
      <c r="E34" s="12" t="s">
        <v>28</v>
      </c>
      <c r="F34" s="14" t="n">
        <v>0.2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17</v>
      </c>
      <c r="F35" s="14" t="n">
        <v>0.1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40</v>
      </c>
      <c r="C36" s="11"/>
      <c r="D36" s="11"/>
      <c r="E36" s="12" t="s">
        <v>13</v>
      </c>
      <c r="F36" s="13" t="n">
        <v>1.0</v>
      </c>
      <c r="G36" s="15">
        <f>G37+G41+G43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24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25</v>
      </c>
      <c r="E38" s="12" t="s">
        <v>17</v>
      </c>
      <c r="F38" s="13" t="n">
        <v>70.0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17</v>
      </c>
      <c r="F39" s="13" t="n">
        <v>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27</v>
      </c>
      <c r="E40" s="12" t="s">
        <v>28</v>
      </c>
      <c r="F40" s="13" t="n">
        <v>10.0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42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43</v>
      </c>
      <c r="E42" s="12" t="s">
        <v>17</v>
      </c>
      <c r="F42" s="13" t="n">
        <v>30.0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44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45</v>
      </c>
      <c r="E44" s="12" t="s">
        <v>17</v>
      </c>
      <c r="F44" s="13" t="n">
        <v>25.0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46</v>
      </c>
      <c r="C45" s="11"/>
      <c r="D45" s="11"/>
      <c r="E45" s="12" t="s">
        <v>13</v>
      </c>
      <c r="F45" s="13" t="n">
        <v>1.0</v>
      </c>
      <c r="G45" s="15">
        <f>G46+G50+G55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24</v>
      </c>
      <c r="D46" s="11"/>
      <c r="E46" s="12" t="s">
        <v>13</v>
      </c>
      <c r="F46" s="13" t="n">
        <v>1.0</v>
      </c>
      <c r="G46" s="15">
        <f>G47+G48+G49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25</v>
      </c>
      <c r="E47" s="12" t="s">
        <v>17</v>
      </c>
      <c r="F47" s="13" t="n">
        <v>70.0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41</v>
      </c>
      <c r="E48" s="12" t="s">
        <v>17</v>
      </c>
      <c r="F48" s="13" t="n">
        <v>30.0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27</v>
      </c>
      <c r="E49" s="12" t="s">
        <v>28</v>
      </c>
      <c r="F49" s="13" t="n">
        <v>30.0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47</v>
      </c>
      <c r="D50" s="11"/>
      <c r="E50" s="12" t="s">
        <v>13</v>
      </c>
      <c r="F50" s="13" t="n">
        <v>1.0</v>
      </c>
      <c r="G50" s="15">
        <f>G51+G52+G53+G54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48</v>
      </c>
      <c r="E51" s="12" t="s">
        <v>31</v>
      </c>
      <c r="F51" s="13" t="n">
        <v>4.0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49</v>
      </c>
      <c r="E52" s="12" t="s">
        <v>31</v>
      </c>
      <c r="F52" s="13" t="n">
        <v>7.0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50</v>
      </c>
      <c r="E53" s="12" t="s">
        <v>17</v>
      </c>
      <c r="F53" s="13" t="n">
        <v>10.0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51</v>
      </c>
      <c r="E54" s="12" t="s">
        <v>28</v>
      </c>
      <c r="F54" s="13" t="n">
        <v>12.0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52</v>
      </c>
      <c r="D55" s="11"/>
      <c r="E55" s="12" t="s">
        <v>13</v>
      </c>
      <c r="F55" s="13" t="n">
        <v>1.0</v>
      </c>
      <c r="G55" s="15">
        <f>G56+G57+G58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53</v>
      </c>
      <c r="E56" s="12" t="s">
        <v>28</v>
      </c>
      <c r="F56" s="13" t="n">
        <v>3.0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54</v>
      </c>
      <c r="E57" s="12" t="s">
        <v>17</v>
      </c>
      <c r="F57" s="13" t="n">
        <v>3.0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55</v>
      </c>
      <c r="E58" s="12" t="s">
        <v>28</v>
      </c>
      <c r="F58" s="13" t="n">
        <v>13.0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56</v>
      </c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57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58</v>
      </c>
      <c r="E61" s="12" t="s">
        <v>59</v>
      </c>
      <c r="F61" s="13" t="n">
        <v>30.0</v>
      </c>
      <c r="G61" s="16"/>
      <c r="I61" s="17" t="n">
        <v>52.0</v>
      </c>
      <c r="J61" s="18" t="n">
        <v>4.0</v>
      </c>
    </row>
    <row r="62" ht="42.0" customHeight="true">
      <c r="A62" s="10" t="s">
        <v>60</v>
      </c>
      <c r="B62" s="11"/>
      <c r="C62" s="11"/>
      <c r="D62" s="11"/>
      <c r="E62" s="12" t="s">
        <v>13</v>
      </c>
      <c r="F62" s="13" t="n">
        <v>1.0</v>
      </c>
      <c r="G62" s="15">
        <f>G11+G20+G36+G45+G59</f>
      </c>
      <c r="I62" s="17" t="n">
        <v>53.0</v>
      </c>
      <c r="J62" s="18"/>
    </row>
    <row r="63" ht="42.0" customHeight="true">
      <c r="A63" s="10" t="s">
        <v>61</v>
      </c>
      <c r="B63" s="11"/>
      <c r="C63" s="11"/>
      <c r="D63" s="11"/>
      <c r="E63" s="12" t="s">
        <v>13</v>
      </c>
      <c r="F63" s="13" t="n">
        <v>1.0</v>
      </c>
      <c r="G63" s="15">
        <f>G64+G67</f>
      </c>
      <c r="I63" s="17" t="n">
        <v>54.0</v>
      </c>
      <c r="J63" s="18" t="n">
        <v>200.0</v>
      </c>
    </row>
    <row r="64" ht="42.0" customHeight="true">
      <c r="A64" s="10"/>
      <c r="B64" s="11" t="s">
        <v>62</v>
      </c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63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64</v>
      </c>
      <c r="E66" s="12" t="s">
        <v>13</v>
      </c>
      <c r="F66" s="13" t="n">
        <v>1.0</v>
      </c>
      <c r="G66" s="16"/>
      <c r="I66" s="17" t="n">
        <v>57.0</v>
      </c>
      <c r="J66" s="18" t="n">
        <v>4.0</v>
      </c>
    </row>
    <row r="67" ht="42.0" customHeight="true">
      <c r="A67" s="10"/>
      <c r="B67" s="11" t="s">
        <v>65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/>
    </row>
    <row r="68" ht="42.0" customHeight="true">
      <c r="A68" s="10" t="s">
        <v>66</v>
      </c>
      <c r="B68" s="11"/>
      <c r="C68" s="11"/>
      <c r="D68" s="11"/>
      <c r="E68" s="12" t="s">
        <v>13</v>
      </c>
      <c r="F68" s="13" t="n">
        <v>1.0</v>
      </c>
      <c r="G68" s="15">
        <f>G62+G63</f>
      </c>
      <c r="I68" s="17" t="n">
        <v>59.0</v>
      </c>
      <c r="J68" s="18"/>
    </row>
    <row r="69" ht="42.0" customHeight="true">
      <c r="A69" s="10"/>
      <c r="B69" s="11" t="s">
        <v>67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 t="n">
        <v>210.0</v>
      </c>
    </row>
    <row r="70" ht="42.0" customHeight="true">
      <c r="A70" s="10" t="s">
        <v>68</v>
      </c>
      <c r="B70" s="11"/>
      <c r="C70" s="11"/>
      <c r="D70" s="11"/>
      <c r="E70" s="12" t="s">
        <v>13</v>
      </c>
      <c r="F70" s="13" t="n">
        <v>1.0</v>
      </c>
      <c r="G70" s="15">
        <f>G62+G63+G69</f>
      </c>
      <c r="I70" s="17" t="n">
        <v>61.0</v>
      </c>
      <c r="J70" s="18"/>
    </row>
    <row r="71" ht="42.0" customHeight="true">
      <c r="A71" s="10"/>
      <c r="B71" s="11" t="s">
        <v>69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220.0</v>
      </c>
    </row>
    <row r="72" ht="42.0" customHeight="true">
      <c r="A72" s="10" t="s">
        <v>70</v>
      </c>
      <c r="B72" s="11"/>
      <c r="C72" s="11"/>
      <c r="D72" s="11"/>
      <c r="E72" s="12" t="s">
        <v>13</v>
      </c>
      <c r="F72" s="13" t="n">
        <v>1.0</v>
      </c>
      <c r="G72" s="15">
        <f>G70+G71</f>
      </c>
      <c r="I72" s="17" t="n">
        <v>63.0</v>
      </c>
      <c r="J72" s="18"/>
    </row>
    <row r="73" ht="42.0" customHeight="true">
      <c r="A73" s="10" t="s">
        <v>71</v>
      </c>
      <c r="B73" s="11"/>
      <c r="C73" s="11"/>
      <c r="D73" s="11"/>
      <c r="E73" s="12" t="s">
        <v>13</v>
      </c>
      <c r="F73" s="13" t="n">
        <v>1.0</v>
      </c>
      <c r="G73" s="15">
        <f>G74+G87+G90+G101+G105</f>
      </c>
      <c r="I73" s="17" t="n">
        <v>64.0</v>
      </c>
      <c r="J73" s="18" t="n">
        <v>1.0</v>
      </c>
    </row>
    <row r="74" ht="42.0" customHeight="true">
      <c r="A74" s="10"/>
      <c r="B74" s="11" t="s">
        <v>72</v>
      </c>
      <c r="C74" s="11"/>
      <c r="D74" s="11"/>
      <c r="E74" s="12" t="s">
        <v>13</v>
      </c>
      <c r="F74" s="13" t="n">
        <v>1.0</v>
      </c>
      <c r="G74" s="15">
        <f>G75+G77+G81+G84</f>
      </c>
      <c r="I74" s="17" t="n">
        <v>65.0</v>
      </c>
      <c r="J74" s="18" t="n">
        <v>2.0</v>
      </c>
    </row>
    <row r="75" ht="42.0" customHeight="true">
      <c r="A75" s="10"/>
      <c r="B75" s="11"/>
      <c r="C75" s="11" t="s">
        <v>15</v>
      </c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16</v>
      </c>
      <c r="E76" s="12" t="s">
        <v>17</v>
      </c>
      <c r="F76" s="13" t="n">
        <v>70.0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73</v>
      </c>
      <c r="D77" s="11"/>
      <c r="E77" s="12" t="s">
        <v>13</v>
      </c>
      <c r="F77" s="13" t="n">
        <v>1.0</v>
      </c>
      <c r="G77" s="15">
        <f>G78+G79+G80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19</v>
      </c>
      <c r="E78" s="12" t="s">
        <v>17</v>
      </c>
      <c r="F78" s="13" t="n">
        <v>40.0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19</v>
      </c>
      <c r="E79" s="12" t="s">
        <v>17</v>
      </c>
      <c r="F79" s="13" t="n">
        <v>10.0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74</v>
      </c>
      <c r="E80" s="12" t="s">
        <v>17</v>
      </c>
      <c r="F80" s="13" t="n">
        <v>50.0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75</v>
      </c>
      <c r="D81" s="11"/>
      <c r="E81" s="12" t="s">
        <v>13</v>
      </c>
      <c r="F81" s="13" t="n">
        <v>1.0</v>
      </c>
      <c r="G81" s="15">
        <f>G82+G83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76</v>
      </c>
      <c r="E82" s="12" t="s">
        <v>17</v>
      </c>
      <c r="F82" s="13" t="n">
        <v>70.0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74</v>
      </c>
      <c r="E83" s="12" t="s">
        <v>17</v>
      </c>
      <c r="F83" s="13" t="n">
        <v>70.0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 t="s">
        <v>20</v>
      </c>
      <c r="D84" s="11"/>
      <c r="E84" s="12" t="s">
        <v>13</v>
      </c>
      <c r="F84" s="13" t="n">
        <v>1.0</v>
      </c>
      <c r="G84" s="15">
        <f>G85+G86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21</v>
      </c>
      <c r="E85" s="12" t="s">
        <v>17</v>
      </c>
      <c r="F85" s="13" t="n">
        <v>270.0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22</v>
      </c>
      <c r="E86" s="12" t="s">
        <v>17</v>
      </c>
      <c r="F86" s="13" t="n">
        <v>270.0</v>
      </c>
      <c r="G86" s="16"/>
      <c r="I86" s="17" t="n">
        <v>77.0</v>
      </c>
      <c r="J86" s="18" t="n">
        <v>4.0</v>
      </c>
    </row>
    <row r="87" ht="42.0" customHeight="true">
      <c r="A87" s="10"/>
      <c r="B87" s="11" t="s">
        <v>77</v>
      </c>
      <c r="C87" s="11"/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2.0</v>
      </c>
    </row>
    <row r="88" ht="42.0" customHeight="true">
      <c r="A88" s="10"/>
      <c r="B88" s="11"/>
      <c r="C88" s="11" t="s">
        <v>78</v>
      </c>
      <c r="D88" s="11"/>
      <c r="E88" s="12" t="s">
        <v>13</v>
      </c>
      <c r="F88" s="13" t="n">
        <v>1.0</v>
      </c>
      <c r="G88" s="15">
        <f>G89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79</v>
      </c>
      <c r="E89" s="12" t="s">
        <v>17</v>
      </c>
      <c r="F89" s="13" t="n">
        <v>200.0</v>
      </c>
      <c r="G89" s="16"/>
      <c r="I89" s="17" t="n">
        <v>80.0</v>
      </c>
      <c r="J89" s="18" t="n">
        <v>4.0</v>
      </c>
    </row>
    <row r="90" ht="42.0" customHeight="true">
      <c r="A90" s="10"/>
      <c r="B90" s="11" t="s">
        <v>80</v>
      </c>
      <c r="C90" s="11"/>
      <c r="D90" s="11"/>
      <c r="E90" s="12" t="s">
        <v>13</v>
      </c>
      <c r="F90" s="13" t="n">
        <v>1.0</v>
      </c>
      <c r="G90" s="15">
        <f>G91+G95</f>
      </c>
      <c r="I90" s="17" t="n">
        <v>81.0</v>
      </c>
      <c r="J90" s="18" t="n">
        <v>2.0</v>
      </c>
    </row>
    <row r="91" ht="42.0" customHeight="true">
      <c r="A91" s="10"/>
      <c r="B91" s="11"/>
      <c r="C91" s="11" t="s">
        <v>24</v>
      </c>
      <c r="D91" s="11"/>
      <c r="E91" s="12" t="s">
        <v>13</v>
      </c>
      <c r="F91" s="13" t="n">
        <v>1.0</v>
      </c>
      <c r="G91" s="15">
        <f>G92+G93+G94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25</v>
      </c>
      <c r="E92" s="12" t="s">
        <v>17</v>
      </c>
      <c r="F92" s="13" t="n">
        <v>260.0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41</v>
      </c>
      <c r="E93" s="12" t="s">
        <v>17</v>
      </c>
      <c r="F93" s="13" t="n">
        <v>50.0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27</v>
      </c>
      <c r="E94" s="12" t="s">
        <v>28</v>
      </c>
      <c r="F94" s="13" t="n">
        <v>2.0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 t="s">
        <v>44</v>
      </c>
      <c r="D95" s="11"/>
      <c r="E95" s="12" t="s">
        <v>13</v>
      </c>
      <c r="F95" s="13" t="n">
        <v>1.0</v>
      </c>
      <c r="G95" s="15">
        <f>G96+G97+G98+G99+G100</f>
      </c>
      <c r="I95" s="17" t="n">
        <v>86.0</v>
      </c>
      <c r="J95" s="18" t="n">
        <v>3.0</v>
      </c>
    </row>
    <row r="96" ht="42.0" customHeight="true">
      <c r="A96" s="10"/>
      <c r="B96" s="11"/>
      <c r="C96" s="11"/>
      <c r="D96" s="11" t="s">
        <v>81</v>
      </c>
      <c r="E96" s="12" t="s">
        <v>17</v>
      </c>
      <c r="F96" s="13" t="n">
        <v>3.0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81</v>
      </c>
      <c r="E97" s="12" t="s">
        <v>17</v>
      </c>
      <c r="F97" s="13" t="n">
        <v>3.0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45</v>
      </c>
      <c r="E98" s="12" t="s">
        <v>17</v>
      </c>
      <c r="F98" s="13" t="n">
        <v>22.0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45</v>
      </c>
      <c r="E99" s="12" t="s">
        <v>17</v>
      </c>
      <c r="F99" s="13" t="n">
        <v>31.0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82</v>
      </c>
      <c r="E100" s="12" t="s">
        <v>31</v>
      </c>
      <c r="F100" s="13" t="n">
        <v>8.0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 t="s">
        <v>83</v>
      </c>
      <c r="C101" s="11"/>
      <c r="D101" s="11"/>
      <c r="E101" s="12" t="s">
        <v>13</v>
      </c>
      <c r="F101" s="13" t="n">
        <v>1.0</v>
      </c>
      <c r="G101" s="15">
        <f>G102</f>
      </c>
      <c r="I101" s="17" t="n">
        <v>92.0</v>
      </c>
      <c r="J101" s="18" t="n">
        <v>2.0</v>
      </c>
    </row>
    <row r="102" ht="42.0" customHeight="true">
      <c r="A102" s="10"/>
      <c r="B102" s="11"/>
      <c r="C102" s="11" t="s">
        <v>84</v>
      </c>
      <c r="D102" s="11"/>
      <c r="E102" s="12" t="s">
        <v>13</v>
      </c>
      <c r="F102" s="13" t="n">
        <v>1.0</v>
      </c>
      <c r="G102" s="15">
        <f>G103+G104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85</v>
      </c>
      <c r="E103" s="12" t="s">
        <v>86</v>
      </c>
      <c r="F103" s="13" t="n">
        <v>1.0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87</v>
      </c>
      <c r="E104" s="12" t="s">
        <v>88</v>
      </c>
      <c r="F104" s="13" t="n">
        <v>5.0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 t="s">
        <v>89</v>
      </c>
      <c r="C105" s="11"/>
      <c r="D105" s="11"/>
      <c r="E105" s="12" t="s">
        <v>13</v>
      </c>
      <c r="F105" s="13" t="n">
        <v>1.0</v>
      </c>
      <c r="G105" s="15">
        <f>G106</f>
      </c>
      <c r="I105" s="17" t="n">
        <v>96.0</v>
      </c>
      <c r="J105" s="18" t="n">
        <v>2.0</v>
      </c>
    </row>
    <row r="106" ht="42.0" customHeight="true">
      <c r="A106" s="10"/>
      <c r="B106" s="11"/>
      <c r="C106" s="11" t="s">
        <v>90</v>
      </c>
      <c r="D106" s="11"/>
      <c r="E106" s="12" t="s">
        <v>13</v>
      </c>
      <c r="F106" s="13" t="n">
        <v>1.0</v>
      </c>
      <c r="G106" s="15">
        <f>G107</f>
      </c>
      <c r="I106" s="17" t="n">
        <v>97.0</v>
      </c>
      <c r="J106" s="18" t="n">
        <v>3.0</v>
      </c>
    </row>
    <row r="107" ht="42.0" customHeight="true">
      <c r="A107" s="10"/>
      <c r="B107" s="11"/>
      <c r="C107" s="11"/>
      <c r="D107" s="11" t="s">
        <v>91</v>
      </c>
      <c r="E107" s="12" t="s">
        <v>17</v>
      </c>
      <c r="F107" s="13" t="n">
        <v>6.0</v>
      </c>
      <c r="G107" s="16"/>
      <c r="I107" s="17" t="n">
        <v>98.0</v>
      </c>
      <c r="J107" s="18" t="n">
        <v>4.0</v>
      </c>
    </row>
    <row r="108" ht="42.0" customHeight="true">
      <c r="A108" s="10" t="s">
        <v>92</v>
      </c>
      <c r="B108" s="11"/>
      <c r="C108" s="11"/>
      <c r="D108" s="11"/>
      <c r="E108" s="12" t="s">
        <v>13</v>
      </c>
      <c r="F108" s="13" t="n">
        <v>1.0</v>
      </c>
      <c r="G108" s="15">
        <f>G109</f>
      </c>
      <c r="I108" s="17" t="n">
        <v>99.0</v>
      </c>
      <c r="J108" s="18" t="n">
        <v>1.0</v>
      </c>
    </row>
    <row r="109" ht="42.0" customHeight="true">
      <c r="A109" s="10"/>
      <c r="B109" s="11" t="s">
        <v>93</v>
      </c>
      <c r="C109" s="11"/>
      <c r="D109" s="11"/>
      <c r="E109" s="12" t="s">
        <v>13</v>
      </c>
      <c r="F109" s="13" t="n">
        <v>1.0</v>
      </c>
      <c r="G109" s="15">
        <f>G110</f>
      </c>
      <c r="I109" s="17" t="n">
        <v>100.0</v>
      </c>
      <c r="J109" s="18" t="n">
        <v>2.0</v>
      </c>
    </row>
    <row r="110" ht="42.0" customHeight="true">
      <c r="A110" s="10"/>
      <c r="B110" s="11"/>
      <c r="C110" s="11" t="s">
        <v>93</v>
      </c>
      <c r="D110" s="11"/>
      <c r="E110" s="12" t="s">
        <v>13</v>
      </c>
      <c r="F110" s="13" t="n">
        <v>1.0</v>
      </c>
      <c r="G110" s="15">
        <f>G111</f>
      </c>
      <c r="I110" s="17" t="n">
        <v>101.0</v>
      </c>
      <c r="J110" s="18" t="n">
        <v>3.0</v>
      </c>
    </row>
    <row r="111" ht="42.0" customHeight="true">
      <c r="A111" s="10"/>
      <c r="B111" s="11"/>
      <c r="C111" s="11"/>
      <c r="D111" s="11" t="s">
        <v>94</v>
      </c>
      <c r="E111" s="12" t="s">
        <v>17</v>
      </c>
      <c r="F111" s="13" t="n">
        <v>6.0</v>
      </c>
      <c r="G111" s="16"/>
      <c r="I111" s="17" t="n">
        <v>102.0</v>
      </c>
      <c r="J111" s="18" t="n">
        <v>4.0</v>
      </c>
    </row>
    <row r="112" ht="42.0" customHeight="true">
      <c r="A112" s="10" t="s">
        <v>60</v>
      </c>
      <c r="B112" s="11"/>
      <c r="C112" s="11"/>
      <c r="D112" s="11"/>
      <c r="E112" s="12" t="s">
        <v>13</v>
      </c>
      <c r="F112" s="13" t="n">
        <v>1.0</v>
      </c>
      <c r="G112" s="15">
        <f>G74+G87+G90+G101+G105+G109</f>
      </c>
      <c r="I112" s="17" t="n">
        <v>103.0</v>
      </c>
      <c r="J112" s="18"/>
    </row>
    <row r="113" ht="42.0" customHeight="true">
      <c r="A113" s="10" t="s">
        <v>61</v>
      </c>
      <c r="B113" s="11"/>
      <c r="C113" s="11"/>
      <c r="D113" s="11"/>
      <c r="E113" s="12" t="s">
        <v>13</v>
      </c>
      <c r="F113" s="13" t="n">
        <v>1.0</v>
      </c>
      <c r="G113" s="15">
        <f>G114</f>
      </c>
      <c r="I113" s="17" t="n">
        <v>104.0</v>
      </c>
      <c r="J113" s="18" t="n">
        <v>200.0</v>
      </c>
    </row>
    <row r="114" ht="42.0" customHeight="true">
      <c r="A114" s="10"/>
      <c r="B114" s="11" t="s">
        <v>65</v>
      </c>
      <c r="C114" s="11"/>
      <c r="D114" s="11"/>
      <c r="E114" s="12" t="s">
        <v>13</v>
      </c>
      <c r="F114" s="13" t="n">
        <v>1.0</v>
      </c>
      <c r="G114" s="16"/>
      <c r="I114" s="17" t="n">
        <v>105.0</v>
      </c>
      <c r="J114" s="18"/>
    </row>
    <row r="115" ht="42.0" customHeight="true">
      <c r="A115" s="10" t="s">
        <v>66</v>
      </c>
      <c r="B115" s="11"/>
      <c r="C115" s="11"/>
      <c r="D115" s="11"/>
      <c r="E115" s="12" t="s">
        <v>13</v>
      </c>
      <c r="F115" s="13" t="n">
        <v>1.0</v>
      </c>
      <c r="G115" s="15">
        <f>G112+G113</f>
      </c>
      <c r="I115" s="17" t="n">
        <v>106.0</v>
      </c>
      <c r="J115" s="18"/>
    </row>
    <row r="116" ht="42.0" customHeight="true">
      <c r="A116" s="10"/>
      <c r="B116" s="11" t="s">
        <v>67</v>
      </c>
      <c r="C116" s="11"/>
      <c r="D116" s="11"/>
      <c r="E116" s="12" t="s">
        <v>13</v>
      </c>
      <c r="F116" s="13" t="n">
        <v>1.0</v>
      </c>
      <c r="G116" s="16"/>
      <c r="I116" s="17" t="n">
        <v>107.0</v>
      </c>
      <c r="J116" s="18" t="n">
        <v>210.0</v>
      </c>
    </row>
    <row r="117" ht="42.0" customHeight="true">
      <c r="A117" s="10" t="s">
        <v>68</v>
      </c>
      <c r="B117" s="11"/>
      <c r="C117" s="11"/>
      <c r="D117" s="11"/>
      <c r="E117" s="12" t="s">
        <v>13</v>
      </c>
      <c r="F117" s="13" t="n">
        <v>1.0</v>
      </c>
      <c r="G117" s="15">
        <f>G112+G113+G116</f>
      </c>
      <c r="I117" s="17" t="n">
        <v>108.0</v>
      </c>
      <c r="J117" s="18"/>
    </row>
    <row r="118" ht="42.0" customHeight="true">
      <c r="A118" s="10"/>
      <c r="B118" s="11" t="s">
        <v>69</v>
      </c>
      <c r="C118" s="11"/>
      <c r="D118" s="11"/>
      <c r="E118" s="12" t="s">
        <v>13</v>
      </c>
      <c r="F118" s="13" t="n">
        <v>1.0</v>
      </c>
      <c r="G118" s="16"/>
      <c r="I118" s="17" t="n">
        <v>109.0</v>
      </c>
      <c r="J118" s="18" t="n">
        <v>220.0</v>
      </c>
    </row>
    <row r="119" ht="42.0" customHeight="true">
      <c r="A119" s="10" t="s">
        <v>70</v>
      </c>
      <c r="B119" s="11"/>
      <c r="C119" s="11"/>
      <c r="D119" s="11"/>
      <c r="E119" s="12" t="s">
        <v>13</v>
      </c>
      <c r="F119" s="13" t="n">
        <v>1.0</v>
      </c>
      <c r="G119" s="15">
        <f>G117+G118</f>
      </c>
      <c r="I119" s="17" t="n">
        <v>110.0</v>
      </c>
      <c r="J119" s="18"/>
    </row>
    <row r="120" ht="42.0" customHeight="true">
      <c r="A120" s="10" t="s">
        <v>95</v>
      </c>
      <c r="B120" s="11"/>
      <c r="C120" s="11"/>
      <c r="D120" s="11"/>
      <c r="E120" s="12" t="s">
        <v>13</v>
      </c>
      <c r="F120" s="13" t="n">
        <v>1.0</v>
      </c>
      <c r="G120" s="15">
        <f>G62+G112</f>
      </c>
      <c r="I120" s="17" t="n">
        <v>111.0</v>
      </c>
      <c r="J120" s="18" t="n">
        <v>20.0</v>
      </c>
    </row>
    <row r="121" ht="42.0" customHeight="true">
      <c r="A121" s="10" t="s">
        <v>96</v>
      </c>
      <c r="B121" s="11"/>
      <c r="C121" s="11"/>
      <c r="D121" s="11"/>
      <c r="E121" s="12" t="s">
        <v>13</v>
      </c>
      <c r="F121" s="13" t="n">
        <v>1.0</v>
      </c>
      <c r="G121" s="15">
        <f>G72+G119</f>
      </c>
      <c r="I121" s="17" t="n">
        <v>112.0</v>
      </c>
      <c r="J121" s="18" t="n">
        <v>30.0</v>
      </c>
    </row>
    <row r="122" ht="42.0" customHeight="true">
      <c r="A122" s="19" t="s">
        <v>97</v>
      </c>
      <c r="B122" s="20"/>
      <c r="C122" s="20"/>
      <c r="D122" s="20"/>
      <c r="E122" s="21" t="s">
        <v>98</v>
      </c>
      <c r="F122" s="22" t="s">
        <v>98</v>
      </c>
      <c r="G122" s="24">
        <f>G121</f>
      </c>
      <c r="I122" s="26" t="n">
        <v>113.0</v>
      </c>
      <c r="J1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B20:D20"/>
    <mergeCell ref="C21:D21"/>
    <mergeCell ref="D22"/>
    <mergeCell ref="D23"/>
    <mergeCell ref="D24"/>
    <mergeCell ref="C25:D25"/>
    <mergeCell ref="D26"/>
    <mergeCell ref="D27"/>
    <mergeCell ref="D28"/>
    <mergeCell ref="D29"/>
    <mergeCell ref="D30"/>
    <mergeCell ref="D31"/>
    <mergeCell ref="C32:D32"/>
    <mergeCell ref="D33"/>
    <mergeCell ref="D34"/>
    <mergeCell ref="D35"/>
    <mergeCell ref="B36:D36"/>
    <mergeCell ref="C37:D37"/>
    <mergeCell ref="D38"/>
    <mergeCell ref="D39"/>
    <mergeCell ref="D40"/>
    <mergeCell ref="C41:D41"/>
    <mergeCell ref="D42"/>
    <mergeCell ref="C43:D43"/>
    <mergeCell ref="D44"/>
    <mergeCell ref="B45:D45"/>
    <mergeCell ref="C46:D46"/>
    <mergeCell ref="D47"/>
    <mergeCell ref="D48"/>
    <mergeCell ref="D49"/>
    <mergeCell ref="C50:D50"/>
    <mergeCell ref="D51"/>
    <mergeCell ref="D52"/>
    <mergeCell ref="D53"/>
    <mergeCell ref="D54"/>
    <mergeCell ref="C55:D55"/>
    <mergeCell ref="D56"/>
    <mergeCell ref="D57"/>
    <mergeCell ref="D58"/>
    <mergeCell ref="B59:D59"/>
    <mergeCell ref="C60:D60"/>
    <mergeCell ref="D61"/>
    <mergeCell ref="A62:D62"/>
    <mergeCell ref="A63:D63"/>
    <mergeCell ref="B64:D64"/>
    <mergeCell ref="C65:D65"/>
    <mergeCell ref="D66"/>
    <mergeCell ref="B67:D67"/>
    <mergeCell ref="A68:D68"/>
    <mergeCell ref="B69:D69"/>
    <mergeCell ref="A70:D70"/>
    <mergeCell ref="B71:D71"/>
    <mergeCell ref="A72:D72"/>
    <mergeCell ref="A73:D73"/>
    <mergeCell ref="B74:D74"/>
    <mergeCell ref="C75:D75"/>
    <mergeCell ref="D76"/>
    <mergeCell ref="C77:D77"/>
    <mergeCell ref="D78"/>
    <mergeCell ref="D79"/>
    <mergeCell ref="D80"/>
    <mergeCell ref="C81:D81"/>
    <mergeCell ref="D82"/>
    <mergeCell ref="D83"/>
    <mergeCell ref="C84:D84"/>
    <mergeCell ref="D85"/>
    <mergeCell ref="D86"/>
    <mergeCell ref="B87:D87"/>
    <mergeCell ref="C88:D88"/>
    <mergeCell ref="D89"/>
    <mergeCell ref="B90:D90"/>
    <mergeCell ref="C91:D91"/>
    <mergeCell ref="D92"/>
    <mergeCell ref="D93"/>
    <mergeCell ref="D94"/>
    <mergeCell ref="C95:D95"/>
    <mergeCell ref="D96"/>
    <mergeCell ref="D97"/>
    <mergeCell ref="D98"/>
    <mergeCell ref="D99"/>
    <mergeCell ref="D100"/>
    <mergeCell ref="B101:D101"/>
    <mergeCell ref="C102:D102"/>
    <mergeCell ref="D103"/>
    <mergeCell ref="D104"/>
    <mergeCell ref="B105:D105"/>
    <mergeCell ref="C106:D106"/>
    <mergeCell ref="D107"/>
    <mergeCell ref="A108:D108"/>
    <mergeCell ref="B109:D109"/>
    <mergeCell ref="C110:D110"/>
    <mergeCell ref="D111"/>
    <mergeCell ref="A112:D112"/>
    <mergeCell ref="A113:D113"/>
    <mergeCell ref="B114:D114"/>
    <mergeCell ref="A115:D115"/>
    <mergeCell ref="B116:D116"/>
    <mergeCell ref="A117:D117"/>
    <mergeCell ref="B118:D118"/>
    <mergeCell ref="A119:D119"/>
    <mergeCell ref="A120:D120"/>
    <mergeCell ref="A121:D121"/>
    <mergeCell ref="A122:D1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2024-06-17T03:12:01Z</dcterms:created>
  <dc:creator>Apache POI</dc:creator>
</cp:coreProperties>
</file>